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perbeedingpc-my.sharepoint.com/personal/clerk_upperbeeding-pc_gov_uk/Documents/Documents/Finance/Budget and Precept/2022-23/"/>
    </mc:Choice>
  </mc:AlternateContent>
  <xr:revisionPtr revIDLastSave="4" documentId="8_{F2C3F212-2A9F-48BD-B0E4-A9A360BE2BED}" xr6:coauthVersionLast="47" xr6:coauthVersionMax="47" xr10:uidLastSave="{E9924A89-20B0-4DA1-8A29-040033F62916}"/>
  <bookViews>
    <workbookView xWindow="-108" yWindow="-108" windowWidth="23256" windowHeight="12576" xr2:uid="{C74AA723-B74D-4BF5-95D5-02E0ED7DAE02}"/>
  </bookViews>
  <sheets>
    <sheet name="Expenditure" sheetId="1" r:id="rId1"/>
    <sheet name="Income" sheetId="2" r:id="rId2"/>
    <sheet name="Precept Requir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I16" i="1" l="1"/>
  <c r="I47" i="1" s="1"/>
  <c r="I50" i="1" s="1"/>
  <c r="C7" i="2" l="1"/>
  <c r="B7" i="2"/>
</calcChain>
</file>

<file path=xl/sharedStrings.xml><?xml version="1.0" encoding="utf-8"?>
<sst xmlns="http://schemas.openxmlformats.org/spreadsheetml/2006/main" count="108" uniqueCount="94">
  <si>
    <t>Staff Salaries</t>
  </si>
  <si>
    <t>PAYE and NI</t>
  </si>
  <si>
    <t>Pensions</t>
  </si>
  <si>
    <t>Chairman's Allowance</t>
  </si>
  <si>
    <t>Councillor Expenses</t>
  </si>
  <si>
    <t>Councillor Training</t>
  </si>
  <si>
    <t>Staff Training</t>
  </si>
  <si>
    <t>Subscriptions</t>
  </si>
  <si>
    <t>Office Rent</t>
  </si>
  <si>
    <t>Hall Hire (Meetings)</t>
  </si>
  <si>
    <t>Saltings Field Lease</t>
  </si>
  <si>
    <t>Utilities</t>
  </si>
  <si>
    <t>Street Lighting</t>
  </si>
  <si>
    <t>Stationery Postage &amp; Printing</t>
  </si>
  <si>
    <t>Office Equipment</t>
  </si>
  <si>
    <t>IT support</t>
  </si>
  <si>
    <t>Sundry Goods &amp; Services</t>
  </si>
  <si>
    <t>Insurance</t>
  </si>
  <si>
    <t>Neighbourhood Wardens</t>
  </si>
  <si>
    <t>Newsletter</t>
  </si>
  <si>
    <t>Fees &amp; Charges</t>
  </si>
  <si>
    <t>Youth Provision</t>
  </si>
  <si>
    <t>Neighbourhood Plan</t>
  </si>
  <si>
    <t>Occasional Maintenance</t>
  </si>
  <si>
    <t>Routine Maintenance</t>
  </si>
  <si>
    <t>Trees</t>
  </si>
  <si>
    <t>In Bloom</t>
  </si>
  <si>
    <t>Verge Cutting/WSCC/HDC</t>
  </si>
  <si>
    <t>Skatepark Maintenance</t>
  </si>
  <si>
    <t>Skip Hire</t>
  </si>
  <si>
    <t>Disbursements</t>
  </si>
  <si>
    <t>Capital Projects - Unspecified</t>
  </si>
  <si>
    <t>Skatepark renovation</t>
  </si>
  <si>
    <t xml:space="preserve"> </t>
  </si>
  <si>
    <t>New Code</t>
  </si>
  <si>
    <t>Community Events</t>
  </si>
  <si>
    <t>Income (not precept)</t>
  </si>
  <si>
    <t>HDC Cleansing Grant</t>
  </si>
  <si>
    <t>Covid Grant</t>
  </si>
  <si>
    <t>Allotments</t>
  </si>
  <si>
    <t>Sports Hall Income</t>
  </si>
  <si>
    <t>20/21</t>
  </si>
  <si>
    <t>21/22</t>
  </si>
  <si>
    <t>Administration</t>
  </si>
  <si>
    <t>Maintenance</t>
  </si>
  <si>
    <t>Sports Facilities</t>
  </si>
  <si>
    <t>Playgrounds</t>
  </si>
  <si>
    <t>General Reserves</t>
  </si>
  <si>
    <t>Utilities (office)</t>
  </si>
  <si>
    <t>Noticeboards</t>
  </si>
  <si>
    <t xml:space="preserve">Code </t>
  </si>
  <si>
    <t>Description</t>
  </si>
  <si>
    <t>still need to do works not done this year. E.g. Changing room floors. Decorating.</t>
  </si>
  <si>
    <t>Proposed 2022/23 Budget</t>
  </si>
  <si>
    <t xml:space="preserve">Fixed cost </t>
  </si>
  <si>
    <t>Increase required following recruitment of Maintenance Manager in Oct 21. NALC not agreed increase so ay reviews to be backdated to April 21 once agreed</t>
  </si>
  <si>
    <t>Increase as probable slight overspend this year, plus new member of staff</t>
  </si>
  <si>
    <t>No increase, probable underspend for year end 2022</t>
  </si>
  <si>
    <t xml:space="preserve">Comments consideration for 2022/23 budget </t>
  </si>
  <si>
    <t>2020/21 Actual</t>
  </si>
  <si>
    <t>2021/22 Budget</t>
  </si>
  <si>
    <t>2020/21 Budget</t>
  </si>
  <si>
    <t>2021/22 Actual up to 15/11</t>
  </si>
  <si>
    <t>No reason to re-instate</t>
  </si>
  <si>
    <t>Budget includes re-joining WSALC / NALC. Confirmed cost £3031.31</t>
  </si>
  <si>
    <t xml:space="preserve">Return to F2F meetings </t>
  </si>
  <si>
    <t>Purchase of printer/scanner following end of current lease in May 2022 (estimate received from StarTech) also consider cost of consumables (budget heading 6050). Plus 2nd PC for office</t>
  </si>
  <si>
    <t>Do we want to do this ?? Advertising didn't really work. No-one has missed it ! Perhaps mailchimp and some printed for collection or sign up for delivery.</t>
  </si>
  <si>
    <t>Previously accomodated WSALC fees but traansfered to subs budget</t>
  </si>
  <si>
    <t>Figure from SYPC</t>
  </si>
  <si>
    <t>Accommodate for overspend</t>
  </si>
  <si>
    <t>Trees  Surgery planned in Hyde Street Green approx £1000 plus new trees so overspend expected this year</t>
  </si>
  <si>
    <t xml:space="preserve">Increase re: Jubilee plus SD. </t>
  </si>
  <si>
    <t>see routine maintenance</t>
  </si>
  <si>
    <t>increased fuel costs</t>
  </si>
  <si>
    <t>Estimate from Radii (may be spread over 2 years ?)</t>
  </si>
  <si>
    <t>Wetpour disintergrating</t>
  </si>
  <si>
    <t>Summary</t>
  </si>
  <si>
    <t>Total Budget</t>
  </si>
  <si>
    <t>Precept Requirement</t>
  </si>
  <si>
    <t>22/23</t>
  </si>
  <si>
    <t>Total Income Budget</t>
  </si>
  <si>
    <t>? Saltings Field should we add to maintenance</t>
  </si>
  <si>
    <t>Reduced following end of photocopier lease</t>
  </si>
  <si>
    <t xml:space="preserve">Total </t>
  </si>
  <si>
    <t>Cost Centre</t>
  </si>
  <si>
    <t>470 Grants</t>
  </si>
  <si>
    <t>Capital Projects</t>
  </si>
  <si>
    <t>No planned expenditure for sundries (this year spent £2000 on WW1 bench and silent soldier)</t>
  </si>
  <si>
    <t>Increase made to salaries budget for maintenance manager</t>
  </si>
  <si>
    <t>21/22 Precept</t>
  </si>
  <si>
    <t xml:space="preserve">HDC confirmed 1.5% increase by email 3/12 </t>
  </si>
  <si>
    <t>Reduce as Clerk completed L4 Community Governance</t>
  </si>
  <si>
    <t>Need to increase if want to add additional lights. Awaiting costs from 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</si>
</sst>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3" xfId="0" applyFont="1" applyBorder="1"/>
    <xf numFmtId="0" fontId="3" fillId="0" borderId="3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5" xfId="0" applyFont="1" applyBorder="1"/>
    <xf numFmtId="0" fontId="0" fillId="0" borderId="2" xfId="0" applyBorder="1"/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/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>
      <alignment horizontal="left"/>
    </xf>
    <xf numFmtId="1" fontId="1" fillId="0" borderId="0" xfId="1" applyNumberFormat="1" applyFont="1"/>
    <xf numFmtId="0" fontId="0" fillId="0" borderId="8" xfId="0" applyBorder="1" applyAlignment="1">
      <alignment horizontal="center" vertical="center" textRotation="180"/>
    </xf>
    <xf numFmtId="0" fontId="0" fillId="0" borderId="6" xfId="0" applyBorder="1" applyAlignment="1">
      <alignment horizontal="center" vertic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E2D4-D18B-464E-8A31-88935F2D9231}">
  <sheetPr>
    <pageSetUpPr fitToPage="1"/>
  </sheetPr>
  <dimension ref="A1:I54"/>
  <sheetViews>
    <sheetView tabSelected="1" showWhiteSpace="0" view="pageLayout" topLeftCell="A43" zoomScaleNormal="100" workbookViewId="0">
      <selection activeCell="C53" sqref="C53"/>
    </sheetView>
  </sheetViews>
  <sheetFormatPr defaultColWidth="7.21875" defaultRowHeight="14.4" x14ac:dyDescent="0.3"/>
  <cols>
    <col min="1" max="1" width="8" style="1" bestFit="1" customWidth="1"/>
    <col min="2" max="2" width="7.21875" style="2"/>
    <col min="3" max="3" width="16.5546875" customWidth="1"/>
    <col min="4" max="5" width="7.88671875" style="1" customWidth="1"/>
    <col min="6" max="7" width="8.33203125" style="5" customWidth="1"/>
    <col min="8" max="8" width="60.44140625" style="29" customWidth="1"/>
    <col min="9" max="9" width="10.109375" customWidth="1"/>
  </cols>
  <sheetData>
    <row r="1" spans="1:9" s="24" customFormat="1" ht="46.8" customHeight="1" x14ac:dyDescent="0.3">
      <c r="A1" s="27" t="s">
        <v>85</v>
      </c>
      <c r="B1" s="22" t="s">
        <v>50</v>
      </c>
      <c r="C1" s="22" t="s">
        <v>51</v>
      </c>
      <c r="D1" s="27" t="s">
        <v>61</v>
      </c>
      <c r="E1" s="27" t="s">
        <v>59</v>
      </c>
      <c r="F1" s="23" t="s">
        <v>60</v>
      </c>
      <c r="G1" s="23" t="s">
        <v>62</v>
      </c>
      <c r="H1" s="27" t="s">
        <v>58</v>
      </c>
      <c r="I1" s="27" t="s">
        <v>53</v>
      </c>
    </row>
    <row r="2" spans="1:9" s="3" customFormat="1" ht="28.2" customHeight="1" x14ac:dyDescent="0.3">
      <c r="A2" s="43">
        <v>410</v>
      </c>
      <c r="B2" s="14">
        <v>6010</v>
      </c>
      <c r="C2" s="15" t="s">
        <v>0</v>
      </c>
      <c r="D2" s="15">
        <v>42000</v>
      </c>
      <c r="E2" s="15">
        <v>43661</v>
      </c>
      <c r="F2" s="18">
        <v>52000</v>
      </c>
      <c r="G2" s="18">
        <v>26635</v>
      </c>
      <c r="H2" s="30" t="s">
        <v>55</v>
      </c>
      <c r="I2" s="17">
        <v>60000</v>
      </c>
    </row>
    <row r="3" spans="1:9" s="3" customFormat="1" ht="28.2" customHeight="1" x14ac:dyDescent="0.3">
      <c r="A3" s="51" t="s">
        <v>43</v>
      </c>
      <c r="B3" s="14">
        <v>6011</v>
      </c>
      <c r="C3" s="15" t="s">
        <v>1</v>
      </c>
      <c r="D3" s="15">
        <v>7200</v>
      </c>
      <c r="E3" s="15">
        <v>9676</v>
      </c>
      <c r="F3" s="18">
        <v>9000</v>
      </c>
      <c r="G3" s="18">
        <v>6381</v>
      </c>
      <c r="H3" s="30" t="s">
        <v>56</v>
      </c>
      <c r="I3" s="17">
        <v>11000</v>
      </c>
    </row>
    <row r="4" spans="1:9" s="3" customFormat="1" ht="28.2" customHeight="1" x14ac:dyDescent="0.3">
      <c r="A4" s="51"/>
      <c r="B4" s="14">
        <v>6012</v>
      </c>
      <c r="C4" s="15" t="s">
        <v>2</v>
      </c>
      <c r="D4" s="15">
        <v>11000</v>
      </c>
      <c r="E4" s="15">
        <v>9952</v>
      </c>
      <c r="F4" s="18">
        <v>15000</v>
      </c>
      <c r="G4" s="18">
        <v>7304</v>
      </c>
      <c r="H4" s="30" t="s">
        <v>57</v>
      </c>
      <c r="I4" s="17">
        <v>15000</v>
      </c>
    </row>
    <row r="5" spans="1:9" s="3" customFormat="1" ht="28.2" customHeight="1" x14ac:dyDescent="0.3">
      <c r="A5" s="51"/>
      <c r="B5" s="14">
        <v>6014</v>
      </c>
      <c r="C5" s="19" t="s">
        <v>3</v>
      </c>
      <c r="D5" s="19">
        <v>450</v>
      </c>
      <c r="E5" s="19">
        <v>430</v>
      </c>
      <c r="F5" s="18">
        <v>0</v>
      </c>
      <c r="G5" s="18">
        <v>0</v>
      </c>
      <c r="H5" s="30" t="s">
        <v>63</v>
      </c>
      <c r="I5" s="17">
        <v>0</v>
      </c>
    </row>
    <row r="6" spans="1:9" s="3" customFormat="1" ht="28.2" customHeight="1" x14ac:dyDescent="0.3">
      <c r="A6" s="51"/>
      <c r="B6" s="14">
        <v>6015</v>
      </c>
      <c r="C6" s="15" t="s">
        <v>4</v>
      </c>
      <c r="D6" s="15">
        <v>50</v>
      </c>
      <c r="E6" s="15">
        <v>0</v>
      </c>
      <c r="F6" s="18">
        <v>200</v>
      </c>
      <c r="G6" s="18">
        <v>0</v>
      </c>
      <c r="H6" s="30"/>
      <c r="I6" s="17">
        <v>100</v>
      </c>
    </row>
    <row r="7" spans="1:9" s="3" customFormat="1" ht="28.2" customHeight="1" x14ac:dyDescent="0.3">
      <c r="A7" s="51"/>
      <c r="B7" s="14">
        <v>6017</v>
      </c>
      <c r="C7" s="15" t="s">
        <v>5</v>
      </c>
      <c r="D7" s="15">
        <v>500</v>
      </c>
      <c r="E7" s="15">
        <v>420</v>
      </c>
      <c r="F7" s="18">
        <v>250</v>
      </c>
      <c r="G7" s="18">
        <v>0</v>
      </c>
      <c r="H7" s="30" t="s">
        <v>33</v>
      </c>
      <c r="I7" s="17">
        <v>250</v>
      </c>
    </row>
    <row r="8" spans="1:9" s="3" customFormat="1" ht="28.2" customHeight="1" x14ac:dyDescent="0.3">
      <c r="A8" s="51"/>
      <c r="B8" s="14">
        <v>6020</v>
      </c>
      <c r="C8" s="15" t="s">
        <v>6</v>
      </c>
      <c r="D8" s="15">
        <v>1350</v>
      </c>
      <c r="E8" s="15">
        <v>784</v>
      </c>
      <c r="F8" s="18">
        <v>750</v>
      </c>
      <c r="G8" s="18">
        <v>625</v>
      </c>
      <c r="H8" s="30" t="s">
        <v>92</v>
      </c>
      <c r="I8" s="17">
        <v>500</v>
      </c>
    </row>
    <row r="9" spans="1:9" s="3" customFormat="1" ht="28.2" customHeight="1" x14ac:dyDescent="0.3">
      <c r="A9" s="51"/>
      <c r="B9" s="14">
        <v>6025</v>
      </c>
      <c r="C9" s="15" t="s">
        <v>7</v>
      </c>
      <c r="D9" s="15">
        <v>1700</v>
      </c>
      <c r="E9" s="15">
        <v>1540</v>
      </c>
      <c r="F9" s="18">
        <v>1700</v>
      </c>
      <c r="G9" s="18">
        <v>317</v>
      </c>
      <c r="H9" s="30" t="s">
        <v>64</v>
      </c>
      <c r="I9" s="17">
        <v>3500</v>
      </c>
    </row>
    <row r="10" spans="1:9" s="3" customFormat="1" ht="28.2" customHeight="1" x14ac:dyDescent="0.3">
      <c r="A10" s="51"/>
      <c r="B10" s="14">
        <v>6030</v>
      </c>
      <c r="C10" s="15" t="s">
        <v>8</v>
      </c>
      <c r="D10" s="15">
        <v>3250</v>
      </c>
      <c r="E10" s="15">
        <v>2975</v>
      </c>
      <c r="F10" s="18">
        <v>3300</v>
      </c>
      <c r="G10" s="18">
        <v>1925</v>
      </c>
      <c r="H10" s="30" t="s">
        <v>33</v>
      </c>
      <c r="I10" s="17">
        <v>3300</v>
      </c>
    </row>
    <row r="11" spans="1:9" s="3" customFormat="1" ht="28.2" customHeight="1" x14ac:dyDescent="0.3">
      <c r="A11" s="51"/>
      <c r="B11" s="14">
        <v>6035</v>
      </c>
      <c r="C11" s="15" t="s">
        <v>9</v>
      </c>
      <c r="D11" s="15">
        <v>1200</v>
      </c>
      <c r="E11" s="15">
        <v>0</v>
      </c>
      <c r="F11" s="18">
        <v>600</v>
      </c>
      <c r="G11" s="18">
        <v>118</v>
      </c>
      <c r="H11" s="30" t="s">
        <v>65</v>
      </c>
      <c r="I11" s="17">
        <v>1000</v>
      </c>
    </row>
    <row r="12" spans="1:9" s="3" customFormat="1" ht="28.2" customHeight="1" x14ac:dyDescent="0.3">
      <c r="A12" s="51"/>
      <c r="B12" s="14">
        <v>6037</v>
      </c>
      <c r="C12" s="15" t="s">
        <v>10</v>
      </c>
      <c r="D12" s="15">
        <v>300</v>
      </c>
      <c r="E12" s="15">
        <v>300</v>
      </c>
      <c r="F12" s="18">
        <v>300</v>
      </c>
      <c r="G12" s="18">
        <v>300</v>
      </c>
      <c r="H12" s="30" t="s">
        <v>54</v>
      </c>
      <c r="I12" s="17">
        <v>300</v>
      </c>
    </row>
    <row r="13" spans="1:9" s="3" customFormat="1" ht="28.2" customHeight="1" x14ac:dyDescent="0.3">
      <c r="A13" s="51"/>
      <c r="B13" s="14">
        <v>6040</v>
      </c>
      <c r="C13" s="15" t="s">
        <v>48</v>
      </c>
      <c r="D13" s="15">
        <v>1500</v>
      </c>
      <c r="E13" s="15">
        <v>1270</v>
      </c>
      <c r="F13" s="18">
        <v>1000</v>
      </c>
      <c r="G13" s="18">
        <v>621</v>
      </c>
      <c r="H13" s="30"/>
      <c r="I13" s="17">
        <v>1500</v>
      </c>
    </row>
    <row r="14" spans="1:9" s="3" customFormat="1" ht="28.2" customHeight="1" x14ac:dyDescent="0.3">
      <c r="A14" s="51"/>
      <c r="B14" s="14">
        <v>6045</v>
      </c>
      <c r="C14" s="15" t="s">
        <v>12</v>
      </c>
      <c r="D14" s="15">
        <v>3575</v>
      </c>
      <c r="E14" s="15">
        <v>3560</v>
      </c>
      <c r="F14" s="18">
        <v>3700</v>
      </c>
      <c r="G14" s="18">
        <v>3624</v>
      </c>
      <c r="H14" s="30" t="s">
        <v>93</v>
      </c>
      <c r="I14" s="17">
        <v>4000</v>
      </c>
    </row>
    <row r="15" spans="1:9" s="3" customFormat="1" ht="28.2" customHeight="1" x14ac:dyDescent="0.3">
      <c r="A15" s="51"/>
      <c r="B15" s="14">
        <v>6050</v>
      </c>
      <c r="C15" s="19" t="s">
        <v>13</v>
      </c>
      <c r="D15" s="19">
        <v>1200</v>
      </c>
      <c r="E15" s="19">
        <v>695</v>
      </c>
      <c r="F15" s="18">
        <v>1000</v>
      </c>
      <c r="G15" s="18">
        <v>751</v>
      </c>
      <c r="H15" s="30" t="s">
        <v>83</v>
      </c>
      <c r="I15" s="17">
        <v>500</v>
      </c>
    </row>
    <row r="16" spans="1:9" s="3" customFormat="1" ht="28.2" customHeight="1" x14ac:dyDescent="0.3">
      <c r="A16" s="51"/>
      <c r="B16" s="14">
        <v>6060</v>
      </c>
      <c r="C16" s="15" t="s">
        <v>14</v>
      </c>
      <c r="D16" s="15">
        <v>250</v>
      </c>
      <c r="E16" s="15">
        <v>263</v>
      </c>
      <c r="F16" s="18">
        <v>0</v>
      </c>
      <c r="G16" s="18">
        <v>0</v>
      </c>
      <c r="H16" s="30" t="s">
        <v>66</v>
      </c>
      <c r="I16" s="17">
        <f>1500+700</f>
        <v>2200</v>
      </c>
    </row>
    <row r="17" spans="1:9" s="3" customFormat="1" ht="28.2" customHeight="1" x14ac:dyDescent="0.3">
      <c r="A17" s="51"/>
      <c r="B17" s="14">
        <v>6061</v>
      </c>
      <c r="C17" s="15" t="s">
        <v>15</v>
      </c>
      <c r="D17" s="15">
        <v>1500</v>
      </c>
      <c r="E17" s="15">
        <v>2519</v>
      </c>
      <c r="F17" s="18">
        <v>2000</v>
      </c>
      <c r="G17" s="18">
        <v>1239</v>
      </c>
      <c r="H17" s="30"/>
      <c r="I17" s="17">
        <v>2000</v>
      </c>
    </row>
    <row r="18" spans="1:9" s="3" customFormat="1" ht="28.2" customHeight="1" x14ac:dyDescent="0.3">
      <c r="A18" s="51"/>
      <c r="B18" s="14">
        <v>6070</v>
      </c>
      <c r="C18" s="19" t="s">
        <v>16</v>
      </c>
      <c r="D18" s="19">
        <v>500</v>
      </c>
      <c r="E18" s="19">
        <v>348</v>
      </c>
      <c r="F18" s="18">
        <v>250</v>
      </c>
      <c r="G18" s="18">
        <v>274</v>
      </c>
      <c r="H18" s="30"/>
      <c r="I18" s="17">
        <v>250</v>
      </c>
    </row>
    <row r="19" spans="1:9" s="3" customFormat="1" ht="28.2" customHeight="1" x14ac:dyDescent="0.3">
      <c r="A19" s="51"/>
      <c r="B19" s="14">
        <v>6082</v>
      </c>
      <c r="C19" s="15" t="s">
        <v>17</v>
      </c>
      <c r="D19" s="15">
        <v>3900</v>
      </c>
      <c r="E19" s="15">
        <v>4008</v>
      </c>
      <c r="F19" s="18">
        <v>4200</v>
      </c>
      <c r="G19" s="18">
        <v>4127</v>
      </c>
      <c r="H19" s="30"/>
      <c r="I19" s="17">
        <v>4250</v>
      </c>
    </row>
    <row r="20" spans="1:9" s="3" customFormat="1" ht="28.2" customHeight="1" x14ac:dyDescent="0.3">
      <c r="A20" s="51"/>
      <c r="B20" s="14">
        <v>6090</v>
      </c>
      <c r="C20" s="19" t="s">
        <v>18</v>
      </c>
      <c r="D20" s="19">
        <v>24500</v>
      </c>
      <c r="E20" s="19">
        <v>23918</v>
      </c>
      <c r="F20" s="18">
        <v>25342</v>
      </c>
      <c r="G20" s="18">
        <v>0</v>
      </c>
      <c r="H20" s="30" t="s">
        <v>91</v>
      </c>
      <c r="I20" s="17">
        <v>26000</v>
      </c>
    </row>
    <row r="21" spans="1:9" s="3" customFormat="1" ht="28.2" customHeight="1" x14ac:dyDescent="0.3">
      <c r="A21" s="51"/>
      <c r="B21" s="14">
        <v>6100</v>
      </c>
      <c r="C21" s="15" t="s">
        <v>19</v>
      </c>
      <c r="D21" s="15">
        <v>1000</v>
      </c>
      <c r="E21" s="15">
        <v>1116</v>
      </c>
      <c r="F21" s="18">
        <v>1000</v>
      </c>
      <c r="G21" s="18">
        <v>0</v>
      </c>
      <c r="H21" s="30" t="s">
        <v>67</v>
      </c>
      <c r="I21" s="17">
        <v>500</v>
      </c>
    </row>
    <row r="22" spans="1:9" s="3" customFormat="1" ht="28.2" customHeight="1" x14ac:dyDescent="0.3">
      <c r="A22" s="51"/>
      <c r="B22" s="14">
        <v>6110</v>
      </c>
      <c r="C22" s="15" t="s">
        <v>20</v>
      </c>
      <c r="D22" s="15">
        <v>6000</v>
      </c>
      <c r="E22" s="15">
        <v>3111</v>
      </c>
      <c r="F22" s="18">
        <v>3500</v>
      </c>
      <c r="G22" s="18">
        <v>3094</v>
      </c>
      <c r="H22" s="30" t="s">
        <v>68</v>
      </c>
      <c r="I22" s="17">
        <v>3250</v>
      </c>
    </row>
    <row r="23" spans="1:9" s="3" customFormat="1" ht="28.2" customHeight="1" x14ac:dyDescent="0.3">
      <c r="A23" s="51"/>
      <c r="B23" s="14">
        <v>6160</v>
      </c>
      <c r="C23" s="15" t="s">
        <v>21</v>
      </c>
      <c r="D23" s="15">
        <v>15000</v>
      </c>
      <c r="E23" s="15">
        <v>14828</v>
      </c>
      <c r="F23" s="18">
        <v>15500</v>
      </c>
      <c r="G23" s="18">
        <v>11232</v>
      </c>
      <c r="H23" s="30" t="s">
        <v>69</v>
      </c>
      <c r="I23" s="17">
        <v>15000</v>
      </c>
    </row>
    <row r="24" spans="1:9" s="3" customFormat="1" ht="28.2" customHeight="1" x14ac:dyDescent="0.3">
      <c r="A24" s="52"/>
      <c r="B24" s="35" t="s">
        <v>34</v>
      </c>
      <c r="C24" s="15" t="s">
        <v>35</v>
      </c>
      <c r="D24" s="31"/>
      <c r="E24" s="31"/>
      <c r="F24" s="25">
        <v>2500</v>
      </c>
      <c r="G24" s="25">
        <v>200</v>
      </c>
      <c r="H24" s="30"/>
      <c r="I24" s="17">
        <v>1000</v>
      </c>
    </row>
    <row r="25" spans="1:9" s="3" customFormat="1" ht="28.2" customHeight="1" x14ac:dyDescent="0.3">
      <c r="A25" s="44">
        <v>425</v>
      </c>
      <c r="B25" s="14">
        <v>6210</v>
      </c>
      <c r="C25" s="19" t="s">
        <v>22</v>
      </c>
      <c r="D25" s="33">
        <v>1000</v>
      </c>
      <c r="E25" s="33">
        <v>0</v>
      </c>
      <c r="F25" s="25">
        <v>1000</v>
      </c>
      <c r="G25" s="25">
        <v>423</v>
      </c>
      <c r="H25" s="30"/>
      <c r="I25" s="17">
        <v>0</v>
      </c>
    </row>
    <row r="26" spans="1:9" s="3" customFormat="1" ht="28.2" customHeight="1" x14ac:dyDescent="0.3">
      <c r="A26" s="43">
        <v>430</v>
      </c>
      <c r="B26" s="14">
        <v>6070</v>
      </c>
      <c r="C26" s="19" t="s">
        <v>16</v>
      </c>
      <c r="D26" s="19">
        <v>250</v>
      </c>
      <c r="E26" s="19">
        <v>316</v>
      </c>
      <c r="F26" s="18">
        <v>2500</v>
      </c>
      <c r="G26" s="18">
        <v>1543</v>
      </c>
      <c r="H26" s="30" t="s">
        <v>88</v>
      </c>
      <c r="I26" s="17">
        <v>500</v>
      </c>
    </row>
    <row r="27" spans="1:9" s="3" customFormat="1" ht="28.2" customHeight="1" x14ac:dyDescent="0.3">
      <c r="A27" s="51" t="s">
        <v>44</v>
      </c>
      <c r="B27" s="14">
        <v>6130</v>
      </c>
      <c r="C27" s="19" t="s">
        <v>23</v>
      </c>
      <c r="D27" s="19">
        <v>2500</v>
      </c>
      <c r="E27" s="19">
        <v>3395</v>
      </c>
      <c r="F27" s="18">
        <v>2000</v>
      </c>
      <c r="G27" s="18">
        <v>2211</v>
      </c>
      <c r="H27" s="30" t="s">
        <v>70</v>
      </c>
      <c r="I27" s="17">
        <v>2500</v>
      </c>
    </row>
    <row r="28" spans="1:9" s="3" customFormat="1" ht="28.2" customHeight="1" x14ac:dyDescent="0.3">
      <c r="A28" s="51"/>
      <c r="B28" s="14">
        <v>6140</v>
      </c>
      <c r="C28" s="19" t="s">
        <v>24</v>
      </c>
      <c r="D28" s="19">
        <v>15000</v>
      </c>
      <c r="E28" s="19">
        <v>11021</v>
      </c>
      <c r="F28" s="18">
        <v>17000</v>
      </c>
      <c r="G28" s="18">
        <v>8092</v>
      </c>
      <c r="H28" s="30" t="s">
        <v>89</v>
      </c>
      <c r="I28" s="17">
        <v>15000</v>
      </c>
    </row>
    <row r="29" spans="1:9" s="3" customFormat="1" ht="28.2" customHeight="1" x14ac:dyDescent="0.3">
      <c r="A29" s="51"/>
      <c r="B29" s="14">
        <v>6142</v>
      </c>
      <c r="C29" s="15" t="s">
        <v>25</v>
      </c>
      <c r="D29" s="15">
        <v>2500</v>
      </c>
      <c r="E29" s="15">
        <v>998</v>
      </c>
      <c r="F29" s="18">
        <v>1000</v>
      </c>
      <c r="G29" s="18">
        <v>0</v>
      </c>
      <c r="H29" s="30" t="s">
        <v>71</v>
      </c>
      <c r="I29" s="17">
        <v>1500</v>
      </c>
    </row>
    <row r="30" spans="1:9" s="3" customFormat="1" ht="28.2" customHeight="1" x14ac:dyDescent="0.3">
      <c r="A30" s="51"/>
      <c r="B30" s="14">
        <v>6143</v>
      </c>
      <c r="C30" s="15" t="s">
        <v>26</v>
      </c>
      <c r="D30" s="15">
        <v>3400</v>
      </c>
      <c r="E30" s="15">
        <v>3400</v>
      </c>
      <c r="F30" s="18">
        <v>3500</v>
      </c>
      <c r="G30" s="18">
        <v>5327</v>
      </c>
      <c r="H30" s="30" t="s">
        <v>72</v>
      </c>
      <c r="I30" s="17">
        <v>4000</v>
      </c>
    </row>
    <row r="31" spans="1:9" s="3" customFormat="1" ht="28.2" customHeight="1" x14ac:dyDescent="0.3">
      <c r="A31" s="51"/>
      <c r="B31" s="14">
        <v>6144</v>
      </c>
      <c r="C31" s="19" t="s">
        <v>27</v>
      </c>
      <c r="D31" s="15">
        <v>10000</v>
      </c>
      <c r="E31" s="15">
        <v>0</v>
      </c>
      <c r="F31" s="18">
        <v>0</v>
      </c>
      <c r="G31" s="18">
        <v>0</v>
      </c>
      <c r="H31" s="30" t="s">
        <v>73</v>
      </c>
      <c r="I31" s="17">
        <v>0</v>
      </c>
    </row>
    <row r="32" spans="1:9" s="3" customFormat="1" ht="28.2" customHeight="1" x14ac:dyDescent="0.3">
      <c r="A32" s="52"/>
      <c r="B32" s="14">
        <v>6550</v>
      </c>
      <c r="C32" s="15" t="s">
        <v>49</v>
      </c>
      <c r="D32" s="31">
        <v>1000</v>
      </c>
      <c r="E32" s="31">
        <v>0</v>
      </c>
      <c r="F32" s="25">
        <v>500</v>
      </c>
      <c r="G32" s="25">
        <v>0</v>
      </c>
      <c r="H32" s="30"/>
      <c r="I32" s="17">
        <v>500</v>
      </c>
    </row>
    <row r="33" spans="1:9" s="3" customFormat="1" ht="28.2" customHeight="1" x14ac:dyDescent="0.3">
      <c r="A33" s="43">
        <v>440</v>
      </c>
      <c r="B33" s="14">
        <v>6040</v>
      </c>
      <c r="C33" s="15" t="s">
        <v>11</v>
      </c>
      <c r="D33" s="15">
        <v>4000</v>
      </c>
      <c r="E33" s="15">
        <v>3352</v>
      </c>
      <c r="F33" s="18">
        <v>4200</v>
      </c>
      <c r="G33" s="18">
        <v>1491</v>
      </c>
      <c r="H33" s="30" t="s">
        <v>74</v>
      </c>
      <c r="I33" s="17">
        <v>4300</v>
      </c>
    </row>
    <row r="34" spans="1:9" s="3" customFormat="1" ht="28.2" customHeight="1" x14ac:dyDescent="0.3">
      <c r="A34" s="51" t="s">
        <v>45</v>
      </c>
      <c r="B34" s="14">
        <v>6070</v>
      </c>
      <c r="C34" s="19" t="s">
        <v>16</v>
      </c>
      <c r="D34" s="15"/>
      <c r="E34" s="15"/>
      <c r="F34" s="18">
        <v>0</v>
      </c>
      <c r="G34" s="18">
        <v>87</v>
      </c>
      <c r="H34" s="30"/>
      <c r="I34" s="17">
        <v>0</v>
      </c>
    </row>
    <row r="35" spans="1:9" s="3" customFormat="1" ht="28.2" customHeight="1" x14ac:dyDescent="0.3">
      <c r="A35" s="51"/>
      <c r="B35" s="14">
        <v>6130</v>
      </c>
      <c r="C35" s="19" t="s">
        <v>23</v>
      </c>
      <c r="D35" s="19">
        <v>4500</v>
      </c>
      <c r="E35" s="19">
        <v>4503</v>
      </c>
      <c r="F35" s="18">
        <v>3500</v>
      </c>
      <c r="G35" s="18">
        <v>122</v>
      </c>
      <c r="H35" s="30" t="s">
        <v>52</v>
      </c>
      <c r="I35" s="17">
        <v>3500</v>
      </c>
    </row>
    <row r="36" spans="1:9" s="3" customFormat="1" ht="28.2" customHeight="1" x14ac:dyDescent="0.3">
      <c r="A36" s="52"/>
      <c r="B36" s="14">
        <v>6140</v>
      </c>
      <c r="C36" s="19" t="s">
        <v>24</v>
      </c>
      <c r="D36" s="33">
        <v>6500</v>
      </c>
      <c r="E36" s="33">
        <v>2720</v>
      </c>
      <c r="F36" s="25">
        <v>5500</v>
      </c>
      <c r="G36" s="25">
        <v>557</v>
      </c>
      <c r="H36" s="30"/>
      <c r="I36" s="17">
        <v>3000</v>
      </c>
    </row>
    <row r="37" spans="1:9" s="3" customFormat="1" ht="28.2" customHeight="1" x14ac:dyDescent="0.3">
      <c r="A37" s="43">
        <v>450</v>
      </c>
      <c r="B37" s="14">
        <v>6110</v>
      </c>
      <c r="C37" s="15" t="s">
        <v>20</v>
      </c>
      <c r="D37" s="15">
        <v>350</v>
      </c>
      <c r="E37" s="15">
        <v>379</v>
      </c>
      <c r="F37" s="18">
        <v>400</v>
      </c>
      <c r="G37" s="18">
        <v>327</v>
      </c>
      <c r="H37" s="30"/>
      <c r="I37" s="17">
        <v>400</v>
      </c>
    </row>
    <row r="38" spans="1:9" s="3" customFormat="1" ht="28.2" customHeight="1" x14ac:dyDescent="0.3">
      <c r="A38" s="51" t="s">
        <v>46</v>
      </c>
      <c r="B38" s="14">
        <v>6130</v>
      </c>
      <c r="C38" s="19" t="s">
        <v>23</v>
      </c>
      <c r="D38" s="19">
        <v>3000</v>
      </c>
      <c r="E38" s="19">
        <v>563</v>
      </c>
      <c r="F38" s="18">
        <v>1000</v>
      </c>
      <c r="G38" s="18">
        <v>1908</v>
      </c>
      <c r="H38" s="30" t="s">
        <v>76</v>
      </c>
      <c r="I38" s="17">
        <v>4000</v>
      </c>
    </row>
    <row r="39" spans="1:9" s="3" customFormat="1" ht="28.2" customHeight="1" x14ac:dyDescent="0.3">
      <c r="A39" s="51"/>
      <c r="B39" s="14">
        <v>6135</v>
      </c>
      <c r="C39" s="19" t="s">
        <v>28</v>
      </c>
      <c r="D39" s="19">
        <v>500</v>
      </c>
      <c r="E39" s="19">
        <v>2750</v>
      </c>
      <c r="F39" s="18">
        <v>2000</v>
      </c>
      <c r="G39" s="18">
        <v>2225</v>
      </c>
      <c r="H39" s="30" t="s">
        <v>75</v>
      </c>
      <c r="I39" s="17">
        <v>7500</v>
      </c>
    </row>
    <row r="40" spans="1:9" s="3" customFormat="1" ht="28.2" customHeight="1" x14ac:dyDescent="0.3">
      <c r="A40" s="52"/>
      <c r="B40" s="14">
        <v>6140</v>
      </c>
      <c r="C40" s="19" t="s">
        <v>24</v>
      </c>
      <c r="D40" s="33">
        <v>1000</v>
      </c>
      <c r="E40" s="33">
        <v>843</v>
      </c>
      <c r="F40" s="25">
        <v>1000</v>
      </c>
      <c r="G40" s="25">
        <v>0</v>
      </c>
      <c r="H40" s="30"/>
      <c r="I40" s="17">
        <v>1000</v>
      </c>
    </row>
    <row r="41" spans="1:9" s="4" customFormat="1" ht="28.2" customHeight="1" x14ac:dyDescent="0.3">
      <c r="A41" s="46">
        <v>460</v>
      </c>
      <c r="B41" s="20">
        <v>6040</v>
      </c>
      <c r="C41" s="21" t="s">
        <v>11</v>
      </c>
      <c r="D41" s="21">
        <v>0</v>
      </c>
      <c r="E41" s="21">
        <v>1462</v>
      </c>
      <c r="F41" s="18">
        <v>1200</v>
      </c>
      <c r="G41" s="18">
        <v>124</v>
      </c>
      <c r="H41" s="30"/>
      <c r="I41" s="16">
        <v>750</v>
      </c>
    </row>
    <row r="42" spans="1:9" s="3" customFormat="1" ht="28.2" customHeight="1" x14ac:dyDescent="0.3">
      <c r="A42" s="51" t="s">
        <v>39</v>
      </c>
      <c r="B42" s="14">
        <v>6140</v>
      </c>
      <c r="C42" s="19" t="s">
        <v>24</v>
      </c>
      <c r="D42" s="19">
        <v>600</v>
      </c>
      <c r="E42" s="19">
        <v>198</v>
      </c>
      <c r="F42" s="18">
        <v>600</v>
      </c>
      <c r="G42" s="18">
        <v>65</v>
      </c>
      <c r="H42" s="30"/>
      <c r="I42" s="17">
        <v>500</v>
      </c>
    </row>
    <row r="43" spans="1:9" s="3" customFormat="1" ht="28.2" customHeight="1" x14ac:dyDescent="0.3">
      <c r="A43" s="52"/>
      <c r="B43" s="14">
        <v>6146</v>
      </c>
      <c r="C43" s="15" t="s">
        <v>29</v>
      </c>
      <c r="D43" s="31">
        <v>500</v>
      </c>
      <c r="E43" s="31">
        <v>0</v>
      </c>
      <c r="F43" s="25">
        <v>0</v>
      </c>
      <c r="G43" s="25">
        <v>0</v>
      </c>
      <c r="H43" s="30"/>
      <c r="I43" s="17">
        <v>0</v>
      </c>
    </row>
    <row r="44" spans="1:9" s="3" customFormat="1" ht="28.2" customHeight="1" x14ac:dyDescent="0.3">
      <c r="A44" s="45" t="s">
        <v>86</v>
      </c>
      <c r="B44" s="14">
        <v>6150</v>
      </c>
      <c r="C44" s="15" t="s">
        <v>30</v>
      </c>
      <c r="D44" s="31">
        <v>2500</v>
      </c>
      <c r="E44" s="31">
        <v>1050</v>
      </c>
      <c r="F44" s="25">
        <v>2500</v>
      </c>
      <c r="G44" s="25">
        <v>1095</v>
      </c>
      <c r="H44" s="30" t="s">
        <v>82</v>
      </c>
      <c r="I44" s="17">
        <v>1500</v>
      </c>
    </row>
    <row r="45" spans="1:9" s="3" customFormat="1" ht="28.2" customHeight="1" x14ac:dyDescent="0.3">
      <c r="A45" s="43">
        <v>480</v>
      </c>
      <c r="B45" s="14">
        <v>6500</v>
      </c>
      <c r="C45" s="19" t="s">
        <v>31</v>
      </c>
      <c r="D45" s="19">
        <v>5000</v>
      </c>
      <c r="E45" s="19">
        <v>0</v>
      </c>
      <c r="F45" s="18">
        <v>5000</v>
      </c>
      <c r="G45" s="18">
        <v>0</v>
      </c>
      <c r="H45" s="30"/>
      <c r="I45" s="17">
        <v>5000</v>
      </c>
    </row>
    <row r="46" spans="1:9" s="3" customFormat="1" ht="28.2" customHeight="1" x14ac:dyDescent="0.3">
      <c r="A46" s="47" t="s">
        <v>87</v>
      </c>
      <c r="B46" s="14">
        <v>6580</v>
      </c>
      <c r="C46" s="19" t="s">
        <v>32</v>
      </c>
      <c r="D46" s="33">
        <v>5000</v>
      </c>
      <c r="E46" s="33">
        <v>0</v>
      </c>
      <c r="F46" s="25">
        <v>0</v>
      </c>
      <c r="G46" s="25">
        <v>0</v>
      </c>
      <c r="H46" s="30"/>
      <c r="I46" s="17">
        <v>0</v>
      </c>
    </row>
    <row r="47" spans="1:9" s="3" customFormat="1" ht="28.2" customHeight="1" x14ac:dyDescent="0.3">
      <c r="B47" s="48"/>
      <c r="C47" s="32"/>
      <c r="D47" s="15"/>
      <c r="E47" s="15"/>
      <c r="F47" s="15"/>
      <c r="G47" s="15"/>
      <c r="H47" s="41" t="s">
        <v>84</v>
      </c>
      <c r="I47" s="42">
        <f>SUM(I2:I46)</f>
        <v>210850</v>
      </c>
    </row>
    <row r="48" spans="1:9" ht="28.2" customHeight="1" x14ac:dyDescent="0.3">
      <c r="B48" s="49"/>
      <c r="C48" s="13" t="s">
        <v>47</v>
      </c>
      <c r="D48" s="34"/>
      <c r="E48" s="34"/>
      <c r="F48" s="26">
        <v>10000</v>
      </c>
      <c r="G48" s="26">
        <v>10000</v>
      </c>
      <c r="H48" s="28"/>
      <c r="I48" s="13">
        <v>10000</v>
      </c>
    </row>
    <row r="49" spans="2:9" s="1" customFormat="1" x14ac:dyDescent="0.3">
      <c r="B49" s="2"/>
      <c r="F49" s="5"/>
      <c r="G49" s="5"/>
      <c r="H49" s="29"/>
    </row>
    <row r="50" spans="2:9" x14ac:dyDescent="0.3">
      <c r="I50" s="50">
        <f>SUM(I46:I49)</f>
        <v>220850</v>
      </c>
    </row>
    <row r="51" spans="2:9" s="1" customFormat="1" x14ac:dyDescent="0.3">
      <c r="B51" s="2"/>
      <c r="F51" s="5"/>
      <c r="G51" s="5"/>
      <c r="H51" s="29"/>
      <c r="I51" s="50"/>
    </row>
    <row r="52" spans="2:9" s="1" customFormat="1" x14ac:dyDescent="0.3">
      <c r="B52" s="2"/>
      <c r="F52" s="5"/>
      <c r="G52" s="5"/>
      <c r="H52" s="29"/>
      <c r="I52" s="50"/>
    </row>
    <row r="53" spans="2:9" x14ac:dyDescent="0.3">
      <c r="I53" t="s">
        <v>33</v>
      </c>
    </row>
    <row r="54" spans="2:9" x14ac:dyDescent="0.3">
      <c r="D54" s="39"/>
    </row>
  </sheetData>
  <mergeCells count="5">
    <mergeCell ref="A3:A24"/>
    <mergeCell ref="A27:A32"/>
    <mergeCell ref="A34:A36"/>
    <mergeCell ref="A38:A40"/>
    <mergeCell ref="A42:A43"/>
  </mergeCells>
  <pageMargins left="0.7" right="0.7" top="0.75" bottom="0.75" header="0.3" footer="0.3"/>
  <pageSetup paperSize="9" scale="97" fitToHeight="0" orientation="landscape" r:id="rId1"/>
  <headerFooter>
    <oddHeader xml:space="preserve">&amp;CUpper Beeding Parish Council
2022/23 Budget Proposal - YTD figures up to 10/11/21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D71A-BE89-445C-B4D7-9DD2A8AFCB5D}">
  <dimension ref="A1:C7"/>
  <sheetViews>
    <sheetView zoomScaleNormal="100" workbookViewId="0">
      <selection activeCell="C7" sqref="C7"/>
    </sheetView>
  </sheetViews>
  <sheetFormatPr defaultRowHeight="14.4" x14ac:dyDescent="0.3"/>
  <cols>
    <col min="1" max="1" width="18.33203125" bestFit="1" customWidth="1"/>
    <col min="2" max="2" width="11.33203125" bestFit="1" customWidth="1"/>
  </cols>
  <sheetData>
    <row r="1" spans="1:3" x14ac:dyDescent="0.3">
      <c r="A1" t="s">
        <v>36</v>
      </c>
    </row>
    <row r="2" spans="1:3" x14ac:dyDescent="0.3">
      <c r="B2" s="6" t="s">
        <v>41</v>
      </c>
      <c r="C2" s="6" t="s">
        <v>42</v>
      </c>
    </row>
    <row r="3" spans="1:3" x14ac:dyDescent="0.3">
      <c r="A3" t="s">
        <v>37</v>
      </c>
      <c r="B3">
        <v>4638</v>
      </c>
      <c r="C3">
        <v>4294</v>
      </c>
    </row>
    <row r="4" spans="1:3" x14ac:dyDescent="0.3">
      <c r="A4" t="s">
        <v>38</v>
      </c>
      <c r="B4">
        <v>10000</v>
      </c>
      <c r="C4">
        <v>0</v>
      </c>
    </row>
    <row r="5" spans="1:3" x14ac:dyDescent="0.3">
      <c r="A5" t="s">
        <v>39</v>
      </c>
      <c r="B5">
        <v>1000</v>
      </c>
      <c r="C5">
        <v>1000</v>
      </c>
    </row>
    <row r="6" spans="1:3" x14ac:dyDescent="0.3">
      <c r="A6" t="s">
        <v>40</v>
      </c>
      <c r="B6">
        <v>1000</v>
      </c>
      <c r="C6">
        <v>6598</v>
      </c>
    </row>
    <row r="7" spans="1:3" x14ac:dyDescent="0.3">
      <c r="B7" s="7">
        <f>SUM(B3:B6)</f>
        <v>16638</v>
      </c>
      <c r="C7" s="7">
        <f>SUM(C3:C6)</f>
        <v>11892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0612-8C22-4F43-9C2F-CAF221282552}">
  <dimension ref="A3:F10"/>
  <sheetViews>
    <sheetView workbookViewId="0">
      <selection activeCell="E11" sqref="E11"/>
    </sheetView>
  </sheetViews>
  <sheetFormatPr defaultRowHeight="14.4" x14ac:dyDescent="0.3"/>
  <sheetData>
    <row r="3" spans="1:6" x14ac:dyDescent="0.3">
      <c r="A3" s="40" t="s">
        <v>77</v>
      </c>
      <c r="B3" s="1"/>
      <c r="C3" s="5"/>
      <c r="D3" s="36"/>
      <c r="E3" s="9" t="s">
        <v>80</v>
      </c>
    </row>
    <row r="4" spans="1:6" x14ac:dyDescent="0.3">
      <c r="A4" s="39" t="s">
        <v>78</v>
      </c>
      <c r="B4" s="1"/>
      <c r="C4" s="5"/>
      <c r="D4" s="37"/>
      <c r="E4" s="8">
        <v>220850</v>
      </c>
    </row>
    <row r="5" spans="1:6" x14ac:dyDescent="0.3">
      <c r="A5" s="39" t="s">
        <v>81</v>
      </c>
      <c r="B5" s="1"/>
      <c r="C5" s="5"/>
      <c r="D5" s="11"/>
      <c r="E5" s="10">
        <v>8000</v>
      </c>
    </row>
    <row r="6" spans="1:6" x14ac:dyDescent="0.3">
      <c r="A6" s="40" t="s">
        <v>79</v>
      </c>
      <c r="B6" s="1"/>
      <c r="C6" s="5"/>
      <c r="D6" s="38"/>
      <c r="E6" s="12">
        <f>E4-E5</f>
        <v>212850</v>
      </c>
    </row>
    <row r="7" spans="1:6" x14ac:dyDescent="0.3">
      <c r="A7" s="1"/>
      <c r="B7" s="1"/>
      <c r="C7" s="5"/>
      <c r="D7" s="5"/>
      <c r="E7" s="29"/>
    </row>
    <row r="8" spans="1:6" x14ac:dyDescent="0.3">
      <c r="C8" t="s">
        <v>90</v>
      </c>
      <c r="E8">
        <v>199492</v>
      </c>
    </row>
    <row r="10" spans="1:6" x14ac:dyDescent="0.3">
      <c r="E10" t="s">
        <v>33</v>
      </c>
      <c r="F1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Income</vt:lpstr>
      <vt:lpstr>Precept Requirement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Celia Price</cp:lastModifiedBy>
  <cp:lastPrinted>2021-11-19T15:45:06Z</cp:lastPrinted>
  <dcterms:created xsi:type="dcterms:W3CDTF">2020-11-11T14:38:39Z</dcterms:created>
  <dcterms:modified xsi:type="dcterms:W3CDTF">2021-12-17T10:49:55Z</dcterms:modified>
</cp:coreProperties>
</file>